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0" windowHeight="1230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10"/>
  <c r="I81" l="1"/>
</calcChain>
</file>

<file path=xl/sharedStrings.xml><?xml version="1.0" encoding="utf-8"?>
<sst xmlns="http://schemas.openxmlformats.org/spreadsheetml/2006/main" count="344" uniqueCount="174">
  <si>
    <t>Kat. Br.</t>
  </si>
  <si>
    <t>Naziv udžbenika</t>
  </si>
  <si>
    <t>Autor(i)</t>
  </si>
  <si>
    <t>Vrsta izdanja</t>
  </si>
  <si>
    <t>Cijena</t>
  </si>
  <si>
    <t>Nakladnik</t>
  </si>
  <si>
    <t>Terezija Zokić, Benita Vladušić</t>
  </si>
  <si>
    <t>udžbenik</t>
  </si>
  <si>
    <t>ŠK</t>
  </si>
  <si>
    <t>udžbenik s višemedijskim nastavnim materijalima</t>
  </si>
  <si>
    <t>MATEMATIKA</t>
  </si>
  <si>
    <t>PRIRODA I DRUŠTVO</t>
  </si>
  <si>
    <t>GLAZBENA KULTURA</t>
  </si>
  <si>
    <t>Vladimir Jandrašek, Jelena Ivaci</t>
  </si>
  <si>
    <t>udžbenik s 2 CD-a</t>
  </si>
  <si>
    <t>HRVATSKI JEZIK - KNJIŽEVNOST I JEZIK</t>
  </si>
  <si>
    <t>PROFIL</t>
  </si>
  <si>
    <t>GLAZBENA ČETVRTICA : udžbenik glazbene kulture s tri cd-a za četvrti razred osnovne škole</t>
  </si>
  <si>
    <t>Jelena Sikirica, Snježana Stojaković, Ana Miljak</t>
  </si>
  <si>
    <t>udžbenik sa zbirkom zadataka</t>
  </si>
  <si>
    <t>HRVATSKI JEZIK - JEZIK I JEZIČNO IZRAŽAVANJE</t>
  </si>
  <si>
    <t>ALFA</t>
  </si>
  <si>
    <t>POVIJEST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</si>
  <si>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</si>
  <si>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</si>
  <si>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</si>
  <si>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PRIRODA 6 : udžbenik iz prirode za šesti razred osnovne škole</t>
  </si>
  <si>
    <t>Marijana Bastić, Ruža Bule, Mila Bulić, Daniela Novoselić</t>
  </si>
  <si>
    <t>VREMEPLOV 6 : udžbenik povijesti za šesti razred osnovne škole</t>
  </si>
  <si>
    <t>Šime Labor, Manuela Kunundžić, Tin Pongrac, Jelena Šilje Capor, Snježana Vinarić</t>
  </si>
  <si>
    <t>MATEMATIKA 7 : udžbenik i zbirka zadataka iz matematike za sedmi razred osnovne škole, 2. polugodište</t>
  </si>
  <si>
    <t>Iva Golac-Jakopović, Luka Krnić, Zvonimir Šikić, Milana Vuković</t>
  </si>
  <si>
    <t>MATEMATIKA 7 : udžbenik i zbirka zadataka iz matematike za sedmi razred osnovne škole, 1. polugodište</t>
  </si>
  <si>
    <t>BIOLOGIJA</t>
  </si>
  <si>
    <t>KEMIJA</t>
  </si>
  <si>
    <t>MATEMATIKA 8 : udžbenik i zbirka zadataka iz matematike za osmi razred osnovne škole, 2. polugodište</t>
  </si>
  <si>
    <t>Tamara Nemeth, Goran Stajčić, Zvonimir Šikić</t>
  </si>
  <si>
    <t>MATEMATIKA 8 : udžbenik i zbirka zadataka iz matematike za osmi razred osnovne škole, 1. polugodište</t>
  </si>
  <si>
    <t>Predmet</t>
  </si>
  <si>
    <t xml:space="preserve">PRIRODA  </t>
  </si>
  <si>
    <t>INFORMATIKA</t>
  </si>
  <si>
    <t>ENGLESKI JEZIK - VI.GODINA UČENJA, I.STRANI JEZIK</t>
  </si>
  <si>
    <t>ENGLESKI JEZIK - VII.GODINA UČENJA, I.STRANI JEZIK</t>
  </si>
  <si>
    <t>ENGLESKI JEZIK - VIII.GODINA UČENJA, I.STRANI JEZIK</t>
  </si>
  <si>
    <t>Broj komada</t>
  </si>
  <si>
    <t>Iznos</t>
  </si>
  <si>
    <t>SVEUKUPNO:</t>
  </si>
  <si>
    <t>ENGLESKI JEZIK - II.GODINA UČENJA, I.STRANI JEZIK</t>
  </si>
  <si>
    <t>ENGLESKI JEZIK - III.GODINA UČENJA, I.STRANI JEZIK</t>
  </si>
  <si>
    <t>TROŠKOVNIK - OBVEZNI UDŽBENICI ZA ŠKOLSKU GODINU 2019./2020.</t>
  </si>
  <si>
    <t>Osnovna škola - Scuola elementare RIVARELA</t>
  </si>
  <si>
    <t>Emonijska 4</t>
  </si>
  <si>
    <t>52466 Novigrad</t>
  </si>
  <si>
    <t>OIB 27267656235</t>
  </si>
  <si>
    <t>HAPPY STREET 1 THIRD EDITION, CLASS BOOK: udžbenik engleskog jezika za 2. razred osnovne škole- 2. godina učenja</t>
  </si>
  <si>
    <t>Stella Maidment, Lorena Roberts</t>
  </si>
  <si>
    <t>OXFORD</t>
  </si>
  <si>
    <t>NOVE MATEMATIČKE PRIČE 2 : udžbenik matematike za drugi razred osnovne škole</t>
  </si>
  <si>
    <t>Sanja Polak, Darko Cindrić, Sanja Duvnjak</t>
  </si>
  <si>
    <t>HRVATSKI JEZIK</t>
  </si>
  <si>
    <t>ZLATNA VRATA 2 : integrirani udžbenik za nastavu hrvatskog jezika i književnosti u 2. razredu osnovne škole</t>
  </si>
  <si>
    <t>Sonja Ivić, Marija Krmpotić-Dabo</t>
  </si>
  <si>
    <t>HAPPY STREET 2 THIRD EDITION, CLASS BOOK : udžbenik engleskog jezika za treći razred osnovne škole, treća godina učenja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</si>
  <si>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</si>
  <si>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</si>
  <si>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NAŠ SVIJET 3 : udžbenik  prirode i društva s višemedijskim nastavnim materijalima u trećem razredu osnovne škole</t>
  </si>
  <si>
    <t>Alena Letina, Tamara Kisovar Ivanda, Ivo Nejašmić, Ivan De Zan</t>
  </si>
  <si>
    <t>RAZIGRANI ZVUCI 3 : udžbenik glazbene kulture s višemedijskim nastavnim materijalima na 2 CD-a u trećem razredu osnovne škole</t>
  </si>
  <si>
    <t>SLOVO PO SLOVO 3 - 1. POLUGODIŠTE : integrirani radni udžbenik hrvatskog jezika i književnosti s višemedijskim nastavnim materijalima u trećem razredu osnovne škole</t>
  </si>
  <si>
    <t>SLOVO PO SLOVO 3 - 2. POLUGODIŠTE : integrirani radni udžbenik hrvatskog jezika i književnosti u trećem razredu osnovne škole</t>
  </si>
  <si>
    <t>TALIJANSKI JEZIK</t>
  </si>
  <si>
    <t>CIAO BIMBI! 3 : udžbenik s CD-om iz talijanskog jezika za 3. razred osnovne škole : 3. godina učenja</t>
  </si>
  <si>
    <t>Nina Karković</t>
  </si>
  <si>
    <t>udžbenik s CD-om</t>
  </si>
  <si>
    <t>VJERONAUK</t>
  </si>
  <si>
    <t>ZA STOLOM LJUBAVI I POMIRENJA : udžbenik za katolički vjeronauk trećega razreda osnovne škole</t>
  </si>
  <si>
    <t>Ivica Pažin, Ante Pavlović i drugi</t>
  </si>
  <si>
    <t>KS</t>
  </si>
  <si>
    <t>MOJ SRETNI BROJ 4 : udžbenik matematike s višemedijskim nastavnim materijalima u četvrtom razredu osnovne škole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</si>
  <si>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</si>
  <si>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</si>
  <si>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Tom Hutchinson</t>
  </si>
  <si>
    <t>SLOVO PO SLOVO 4 - 1. POLUGODIŠTE : integrirani radni udžbenik hrvatskog jezika i književnosti s višemedijskim nastavnim materijalima u četvrtom razredu osnovne škole</t>
  </si>
  <si>
    <t>SLOVO PO SLOVO 4 - 2. POLUGODIŠTE : integrirani radni udžbenik hrvatskog jezika i književnosti u četvrtom razredu osnovne škole</t>
  </si>
  <si>
    <t>NJEMAČKI JEZIK - I. GODINA UČENJA, III. STRANI JEZIK</t>
  </si>
  <si>
    <t>WIR+ 1 : udžbenik njemačkog jezika za 4. razred osnovne škole 1. godina učenja s pripadajućim audio CD-om</t>
  </si>
  <si>
    <t>Giorgio Motta, Mirjana Klobučar</t>
  </si>
  <si>
    <t>KLETT</t>
  </si>
  <si>
    <t>NA PUTU VJERE : udžbenik za katolički vjeronauk četvrtoga razreda osnovne škole</t>
  </si>
  <si>
    <t>Ivica Pažin i Ante Pavlović</t>
  </si>
  <si>
    <t>SNAGA RIJEČI 6 : hrvatska čitanka s višemedijskim nastavnim materijalima u šestom razredu osnovne škole</t>
  </si>
  <si>
    <t>Anita Šojat</t>
  </si>
  <si>
    <t>HRVATSKI JEZIK - KNJIŽEVNOST</t>
  </si>
  <si>
    <t>HRVATSKA KRIJESNICA 6 : udžbenik hrvatskoga jezika za 6. razred osnovne škole</t>
  </si>
  <si>
    <t>Mirjana Jukić, Slavica Kovač</t>
  </si>
  <si>
    <t>LJEVAK</t>
  </si>
  <si>
    <t>PROJECT FOURTH EDITION, STUDENT'S BOOK 3 : udžbenik engleskog jezika za 6. razred, šesta godina učenja; 7. razred, četvrta godina učenja</t>
  </si>
  <si>
    <t>GLAZBENA ŠESTICA : udžbenik glazbene kulture s tri cd-a za šesti razred osnovne škole</t>
  </si>
  <si>
    <t>Jelena Sikirica, Saša Marić</t>
  </si>
  <si>
    <t>INFORMATIKA+ 6 : udžbenik iz informatike za 6. razred osnovne škole</t>
  </si>
  <si>
    <t>Vinkoslav Galešev, Ines Kniewald, Gordana Sokol, Barbara Bedenik, Kristina Repek</t>
  </si>
  <si>
    <t>SYSPRINT</t>
  </si>
  <si>
    <t>POZVANI NA SLOBODU : udžbenik za katolički vjeronauk šestoga razreda osnovne škole</t>
  </si>
  <si>
    <t>Ružica Razum i autorski tim</t>
  </si>
  <si>
    <t>NJEMAČKI JEZIK - III. GODINA UČENJA, III. STRANI JEZIK</t>
  </si>
  <si>
    <t>WIR+ 3 : udžbenik njemačkog jezika za 6. razred osnovne škole 3. godina učenja s pripadajućim audio CD-om</t>
  </si>
  <si>
    <t>RIJEČI HRVATSKE 7 : udžbenik hrvatskoga jezika za sedmi razred osnovne škole</t>
  </si>
  <si>
    <t>Ela Družijanić Hajdarević, Gordana Lovrenčić-Rojc, Zorica Lugarić, Valentina Lugomer</t>
  </si>
  <si>
    <t>PROJECT FOURTH EDITION, STUDENT'S BOOK 4 : udžbenik engleskog jezika za 7. razred, sedma godina učenja; 8. razred, peta godina učenja</t>
  </si>
  <si>
    <t>NJEMAČKI JEZIK - IV. GODINA UČENJA, III. STRANI JEZIK</t>
  </si>
  <si>
    <t>VIENI CON ME 4 PIU : udžbenik talijanskog jezika s CD-om za 7. razred osnovne škole : 4. godina učenja</t>
  </si>
  <si>
    <t>Ingrid Damiani Einwalter, Mirjana Marković Marinković, Nives Sironić Bonefačić</t>
  </si>
  <si>
    <t>ZAJEDNO U LJUBAVI : udžbenik za katolički vjeronauk sedmoga razreda osnovne škole</t>
  </si>
  <si>
    <t>Josip Periš i autorski tim</t>
  </si>
  <si>
    <t>INFORMATIKA+ 7 : udžbenik iz informatike za 7. razred osnovne škole</t>
  </si>
  <si>
    <t>FLINK MIT DEUTSCH - NEU! 4 : udžbenik njemačkog jezika sa višemedijskim nastavnim materijalima u sedmom razredu osnovne škole - 4. godina učenja</t>
  </si>
  <si>
    <t>Jadranka Salopek, Plamenka  Bernardi-Britvec, Tihana Đaković</t>
  </si>
  <si>
    <t>RIJEČI HRVATSKE 8 : udžbenik hrvatskoga jezika za osmi razred osnovne škole</t>
  </si>
  <si>
    <t>Ela Družijanić Hajdarević, Zorica Lugarić, Zrinka Romić, Lidija Sykora Nagy</t>
  </si>
  <si>
    <t>VREMEPLOV 8 : udžbenik povijesti za osmi razred osnovne škole</t>
  </si>
  <si>
    <t>Vesna Đurić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</si>
  <si>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</si>
  <si>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</si>
  <si>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KEMIJA 8 : udžbenik kemije s višemedijskim nastavnim materijalima u osmom razredu osnovne škole</t>
  </si>
  <si>
    <t>Sanja Lukić, Marijan Varga, Sandra Krmpotić - Gržančić, Ivana  Marić Zerdun, Dunja Maričević</t>
  </si>
  <si>
    <t>NJEMAČKI JEZIK - V.GODINA UČENJA, II.STRANI JEZIK</t>
  </si>
  <si>
    <t>FLINK MIT DEUTSCH - NEU! 5 : udžbenik njemačkog jezika sa višemedijskim nastavnim materijalima u osmom razredu osnovne škole, 5. godina učenja</t>
  </si>
  <si>
    <t>Jadranka Salopek, Plamenka Bernardi-Britvec, Andrea Tukša</t>
  </si>
  <si>
    <t>PROJECT FOURTH EDITION, STUDENT'S BOOK 5 : udžbenik engleskog jezika za 8. razred osnovne škole, osma godina učenja</t>
  </si>
  <si>
    <t>VIENI CON ME 5 PIU : udžbenik talijanskog jezika s višemedijskim nastavnim materijalima u osmom razredu osnovne škole - 5. godina učenja, 2. strani jezik</t>
  </si>
  <si>
    <t>INFORMATIKA+ 8 : udžbenik iz informatike za 8. razred osnovne škole</t>
  </si>
  <si>
    <t>S KRISTOM U ŽIVOT : udžbenik za katolički vjeronauk osmoga razreda osnovne škole</t>
  </si>
  <si>
    <t>HRVATSKI JEZIK - ZA UČENIKE S POSEBNIM OBRAZOVNIM POTREBAMA</t>
  </si>
  <si>
    <t>SUNČANI DANI 2 : čitanka s udžbenikom za hrvatski jezik za 2. razred osnovne škole</t>
  </si>
  <si>
    <t>Barka Marjanović</t>
  </si>
  <si>
    <t>čitanka s udžbenikom</t>
  </si>
  <si>
    <t>ALKA</t>
  </si>
  <si>
    <t>MATEMATIKA - ZA UČENIKE S POSEBNIM OBRAZOVNIM POTREBAMA</t>
  </si>
  <si>
    <t>MOJ MALI MATEMATIČKI SVIJET 2 : udžbenik s radnom bilježnicom za učenike 2. razreda osnovne škole, I. dio</t>
  </si>
  <si>
    <t>Biljana Basarić Čulk, Kristina Kostadinovska, Ivan Mrkonjić, Đurđica Salamon</t>
  </si>
  <si>
    <t>udžbenik s radnom bilježnicom</t>
  </si>
  <si>
    <t>MOJ MALI MATEMATIČKI SVIJET 2 : udžbenik s radnom bilježnicom za 2. razred osnovne škole, II. dio</t>
  </si>
  <si>
    <t>VOLIM ZAVIČAJ 2 : udžbenik s radnom bilježnicom</t>
  </si>
  <si>
    <t>Nives Čagalj, Milica Duvnjak, Marija Petričević</t>
  </si>
  <si>
    <t>PRIRODA I DRUŠTVO - ZA UČENIKE S POSEBNIM OBRAZOVNIM POTREBAMA</t>
  </si>
  <si>
    <t>Osnovna škola - 2. razred osnovne škole</t>
  </si>
  <si>
    <t>Osnovna škola - 3. razred osnovne škole</t>
  </si>
  <si>
    <t>SUNČANI DANI 3 : čitanka za učenike sa smetnjama u razvoju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</si>
  <si>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</si>
  <si>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</si>
  <si>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VOLIM ZAVIČAJ 3 : udžbenik s radnom bilježnicom</t>
  </si>
  <si>
    <t>Osnovna škola - 4. razred osnovne škole</t>
  </si>
  <si>
    <t>SUNČANI DANI 4 : čitanka za učenike sa smetnjama u razvoju</t>
  </si>
  <si>
    <t>MOJ MALI MATEMATIČKI SVIJET 4 : udžbenik s radnom bilježnicom, I. dio</t>
  </si>
  <si>
    <t>MOJ MALI MATEMATIČKI SVIJET 4 : udžbenik s radnom bilježnicom, II. dio</t>
  </si>
  <si>
    <t>VOLIM ZAVIČAJ 4 : udžbenik s radnom bilježnicom</t>
  </si>
  <si>
    <t>Osnovna škola - 6. razred osnovne škole</t>
  </si>
  <si>
    <t>Osnovna škola  - 7. razred osnovne škole</t>
  </si>
  <si>
    <t>Osnovna škola  - 8. razred osnovne škole</t>
  </si>
  <si>
    <t>MOJ SVIJET RIJEČI 6 : čitanka s udžbenikom za 6. razred osnovne škole, I. dio</t>
  </si>
  <si>
    <t>Biserka Draganić, Danuška Ružić, Zrinjka Stančić</t>
  </si>
  <si>
    <t>čitanka s radnim udžbenikom</t>
  </si>
  <si>
    <t>MOJ SVIJET RIJEČI 6 : čitanka s radnim udžbenikom  za 6. razred osnovne škole, II. dio</t>
  </si>
  <si>
    <t>MATEMATIČKA VIJEST : udžbenik s radnom bilježnicom za matematiku za 6. razred</t>
  </si>
  <si>
    <t>Romana Nakić</t>
  </si>
  <si>
    <t>PRIRODA OKO MENE : udžbenik s radnom bilježnicom za šesti razred osnovne škole</t>
  </si>
  <si>
    <t>Nataša Kletečki</t>
  </si>
  <si>
    <t>PRIRODA - ZA UČENIKE S POSEBNIM OBRAZOVNIM POTREBAMA</t>
  </si>
  <si>
    <t>GEOGRAFIJA - ZA UČENIKE S POSEBNIM OBRAZOVNIM POTREBAMA</t>
  </si>
  <si>
    <t>POVIJEST - ZA UČENIKE S POSEBNIM OBRAZOVNIM POTREBAMA</t>
  </si>
  <si>
    <t>GEOGRAFIJA 6 : udžbenik s radnom bilježnicom za 6. razred osnovne škole</t>
  </si>
  <si>
    <t>Silvija Krpes</t>
  </si>
  <si>
    <t>PUT U PROŠLOST 6 : udžbenik s radnom bilježnicom za učenike sa smetnjama u razvoju</t>
  </si>
  <si>
    <t>Nera Kovačić-Malbaša, Danijela Jugo-Superina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</si>
</sst>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8"/>
      <name val="Calibri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1" fillId="2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/>
    <xf numFmtId="0" fontId="1" fillId="2" borderId="8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4" fillId="0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wrapText="1"/>
    </xf>
    <xf numFmtId="0" fontId="2" fillId="0" borderId="18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0" xfId="0" applyFont="1" applyFill="1" applyBorder="1" applyProtection="1"/>
    <xf numFmtId="0" fontId="2" fillId="0" borderId="1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vertical="center"/>
    </xf>
    <xf numFmtId="2" fontId="2" fillId="0" borderId="11" xfId="0" applyNumberFormat="1" applyFont="1" applyFill="1" applyBorder="1" applyProtection="1"/>
    <xf numFmtId="2" fontId="2" fillId="0" borderId="13" xfId="0" applyNumberFormat="1" applyFont="1" applyFill="1" applyBorder="1" applyProtection="1"/>
    <xf numFmtId="2" fontId="2" fillId="0" borderId="16" xfId="0" applyNumberFormat="1" applyFont="1" applyFill="1" applyBorder="1" applyProtection="1"/>
    <xf numFmtId="2" fontId="2" fillId="0" borderId="8" xfId="0" applyNumberFormat="1" applyFont="1" applyFill="1" applyBorder="1" applyProtection="1"/>
    <xf numFmtId="2" fontId="2" fillId="0" borderId="18" xfId="0" applyNumberFormat="1" applyFont="1" applyFill="1" applyBorder="1" applyProtection="1"/>
    <xf numFmtId="2" fontId="2" fillId="0" borderId="12" xfId="0" applyNumberFormat="1" applyFont="1" applyFill="1" applyBorder="1" applyProtection="1"/>
    <xf numFmtId="0" fontId="2" fillId="0" borderId="22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wrapText="1"/>
    </xf>
    <xf numFmtId="2" fontId="2" fillId="0" borderId="22" xfId="0" applyNumberFormat="1" applyFont="1" applyFill="1" applyBorder="1" applyProtection="1"/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/>
    <xf numFmtId="0" fontId="1" fillId="2" borderId="23" xfId="0" applyFont="1" applyFill="1" applyBorder="1" applyAlignment="1" applyProtection="1">
      <alignment horizontal="center"/>
    </xf>
    <xf numFmtId="2" fontId="2" fillId="0" borderId="23" xfId="0" applyNumberFormat="1" applyFont="1" applyFill="1" applyBorder="1" applyProtection="1"/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Protection="1"/>
    <xf numFmtId="0" fontId="2" fillId="0" borderId="8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wrapText="1"/>
    </xf>
    <xf numFmtId="0" fontId="4" fillId="3" borderId="20" xfId="0" applyFont="1" applyFill="1" applyBorder="1" applyAlignment="1" applyProtection="1">
      <alignment wrapText="1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Protection="1"/>
    <xf numFmtId="0" fontId="2" fillId="0" borderId="21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wrapText="1"/>
    </xf>
    <xf numFmtId="2" fontId="2" fillId="0" borderId="26" xfId="0" applyNumberFormat="1" applyFont="1" applyFill="1" applyBorder="1" applyProtection="1"/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wrapText="1"/>
    </xf>
    <xf numFmtId="0" fontId="1" fillId="0" borderId="8" xfId="0" applyFont="1" applyFill="1" applyBorder="1" applyAlignment="1" applyProtection="1">
      <alignment wrapText="1"/>
    </xf>
    <xf numFmtId="0" fontId="0" fillId="0" borderId="23" xfId="0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2" fontId="2" fillId="0" borderId="28" xfId="0" applyNumberFormat="1" applyFont="1" applyFill="1" applyBorder="1" applyProtection="1"/>
    <xf numFmtId="0" fontId="2" fillId="0" borderId="11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80" zoomScaleNormal="80" workbookViewId="0">
      <selection activeCell="H77" sqref="H77"/>
    </sheetView>
  </sheetViews>
  <sheetFormatPr defaultColWidth="9.140625" defaultRowHeight="15"/>
  <cols>
    <col min="1" max="1" width="21.42578125" style="6" customWidth="1"/>
    <col min="2" max="2" width="10.140625" style="4" customWidth="1"/>
    <col min="3" max="3" width="59.28515625" style="61" customWidth="1"/>
    <col min="4" max="4" width="33.42578125" style="1" customWidth="1"/>
    <col min="5" max="5" width="25.7109375" style="1" customWidth="1"/>
    <col min="6" max="6" width="12.5703125" style="4" customWidth="1"/>
    <col min="7" max="7" width="8.5703125" style="1" customWidth="1"/>
    <col min="8" max="8" width="9.140625" style="4"/>
    <col min="9" max="9" width="12.85546875" style="1" customWidth="1"/>
    <col min="10" max="16384" width="9.140625" style="1"/>
  </cols>
  <sheetData>
    <row r="1" spans="1:9" s="3" customFormat="1" ht="15.75">
      <c r="A1" s="90" t="s">
        <v>50</v>
      </c>
      <c r="B1" s="90"/>
      <c r="C1" s="90"/>
      <c r="D1" s="90"/>
      <c r="E1" s="90"/>
      <c r="F1" s="5"/>
      <c r="H1" s="41"/>
    </row>
    <row r="2" spans="1:9" s="3" customFormat="1" ht="15.75">
      <c r="A2" s="7" t="s">
        <v>51</v>
      </c>
      <c r="B2" s="5"/>
      <c r="C2" s="60"/>
      <c r="F2" s="5"/>
      <c r="H2" s="41"/>
    </row>
    <row r="3" spans="1:9" s="3" customFormat="1" ht="15.75">
      <c r="A3" s="7" t="s">
        <v>52</v>
      </c>
      <c r="B3" s="5"/>
      <c r="C3" s="60"/>
      <c r="F3" s="5"/>
      <c r="H3" s="41"/>
    </row>
    <row r="4" spans="1:9" s="3" customFormat="1" ht="15.75">
      <c r="A4" s="7" t="s">
        <v>53</v>
      </c>
      <c r="B4" s="5"/>
      <c r="C4" s="60"/>
      <c r="F4" s="5"/>
      <c r="H4" s="41"/>
    </row>
    <row r="5" spans="1:9" s="3" customFormat="1" ht="15.75">
      <c r="A5" s="7"/>
      <c r="B5" s="5"/>
      <c r="C5" s="60"/>
      <c r="F5" s="5"/>
      <c r="H5" s="41"/>
    </row>
    <row r="6" spans="1:9" s="3" customFormat="1" ht="15.75">
      <c r="A6" s="91" t="s">
        <v>49</v>
      </c>
      <c r="B6" s="91"/>
      <c r="C6" s="91"/>
      <c r="D6" s="91"/>
      <c r="E6" s="91"/>
      <c r="F6" s="91"/>
      <c r="G6" s="91"/>
      <c r="H6" s="91"/>
      <c r="I6" s="91"/>
    </row>
    <row r="7" spans="1:9" ht="15.75" thickBot="1"/>
    <row r="8" spans="1:9" s="8" customFormat="1" ht="30" customHeight="1" thickBot="1">
      <c r="A8" s="9" t="s">
        <v>38</v>
      </c>
      <c r="B8" s="10" t="s">
        <v>0</v>
      </c>
      <c r="C8" s="62" t="s">
        <v>1</v>
      </c>
      <c r="D8" s="10" t="s">
        <v>2</v>
      </c>
      <c r="E8" s="10" t="s">
        <v>3</v>
      </c>
      <c r="F8" s="10" t="s">
        <v>5</v>
      </c>
      <c r="G8" s="11" t="s">
        <v>4</v>
      </c>
      <c r="H8" s="12" t="s">
        <v>44</v>
      </c>
      <c r="I8" s="13" t="s">
        <v>45</v>
      </c>
    </row>
    <row r="9" spans="1:9" ht="23.25" customHeight="1">
      <c r="A9" s="14" t="s">
        <v>145</v>
      </c>
      <c r="B9" s="15"/>
      <c r="C9" s="63"/>
      <c r="D9" s="15"/>
      <c r="E9" s="15"/>
      <c r="F9" s="16"/>
      <c r="G9" s="17"/>
      <c r="H9" s="37"/>
      <c r="I9" s="18"/>
    </row>
    <row r="10" spans="1:9" ht="48.75" customHeight="1">
      <c r="A10" s="36" t="s">
        <v>47</v>
      </c>
      <c r="B10" s="26">
        <v>5041</v>
      </c>
      <c r="C10" s="27" t="s">
        <v>54</v>
      </c>
      <c r="D10" s="27" t="s">
        <v>55</v>
      </c>
      <c r="E10" s="27" t="s">
        <v>9</v>
      </c>
      <c r="F10" s="26" t="s">
        <v>56</v>
      </c>
      <c r="G10" s="43">
        <v>60</v>
      </c>
      <c r="H10" s="26">
        <v>1</v>
      </c>
      <c r="I10" s="48">
        <f>(G10*H10)</f>
        <v>60</v>
      </c>
    </row>
    <row r="11" spans="1:9" ht="45" customHeight="1">
      <c r="A11" s="42" t="s">
        <v>10</v>
      </c>
      <c r="B11" s="28">
        <v>5247</v>
      </c>
      <c r="C11" s="29" t="s">
        <v>57</v>
      </c>
      <c r="D11" s="29" t="s">
        <v>58</v>
      </c>
      <c r="E11" s="29" t="s">
        <v>7</v>
      </c>
      <c r="F11" s="28" t="s">
        <v>16</v>
      </c>
      <c r="G11" s="44">
        <v>68</v>
      </c>
      <c r="H11" s="28">
        <v>30</v>
      </c>
      <c r="I11" s="48">
        <f t="shared" ref="I11:I74" si="0">(G11*H11)</f>
        <v>2040</v>
      </c>
    </row>
    <row r="12" spans="1:9" ht="33.75" customHeight="1">
      <c r="A12" s="42" t="s">
        <v>59</v>
      </c>
      <c r="B12" s="28">
        <v>3217</v>
      </c>
      <c r="C12" s="29" t="s">
        <v>60</v>
      </c>
      <c r="D12" s="29" t="s">
        <v>61</v>
      </c>
      <c r="E12" s="29" t="s">
        <v>7</v>
      </c>
      <c r="F12" s="28" t="s">
        <v>8</v>
      </c>
      <c r="G12" s="44">
        <v>69</v>
      </c>
      <c r="H12" s="28">
        <v>30</v>
      </c>
      <c r="I12" s="48">
        <f t="shared" si="0"/>
        <v>2070</v>
      </c>
    </row>
    <row r="13" spans="1:9" ht="66" customHeight="1">
      <c r="A13" s="74" t="s">
        <v>132</v>
      </c>
      <c r="B13" s="71">
        <v>2845</v>
      </c>
      <c r="C13" s="72" t="s">
        <v>133</v>
      </c>
      <c r="D13" s="72" t="s">
        <v>134</v>
      </c>
      <c r="E13" s="72" t="s">
        <v>135</v>
      </c>
      <c r="F13" s="71" t="s">
        <v>136</v>
      </c>
      <c r="G13" s="73">
        <v>125</v>
      </c>
      <c r="H13" s="71">
        <v>1</v>
      </c>
      <c r="I13" s="48">
        <f t="shared" si="0"/>
        <v>125</v>
      </c>
    </row>
    <row r="14" spans="1:9" ht="66" customHeight="1">
      <c r="A14" s="74" t="s">
        <v>144</v>
      </c>
      <c r="B14" s="71">
        <v>4016</v>
      </c>
      <c r="C14" s="72" t="s">
        <v>142</v>
      </c>
      <c r="D14" s="72" t="s">
        <v>143</v>
      </c>
      <c r="E14" s="72" t="s">
        <v>140</v>
      </c>
      <c r="F14" s="71" t="s">
        <v>136</v>
      </c>
      <c r="G14" s="73">
        <v>125</v>
      </c>
      <c r="H14" s="71">
        <v>1</v>
      </c>
      <c r="I14" s="48">
        <f t="shared" si="0"/>
        <v>125</v>
      </c>
    </row>
    <row r="15" spans="1:9" ht="61.15" customHeight="1">
      <c r="A15" s="92" t="s">
        <v>137</v>
      </c>
      <c r="B15" s="71">
        <v>1958</v>
      </c>
      <c r="C15" s="72" t="s">
        <v>138</v>
      </c>
      <c r="D15" s="72" t="s">
        <v>139</v>
      </c>
      <c r="E15" s="72" t="s">
        <v>140</v>
      </c>
      <c r="F15" s="71" t="s">
        <v>136</v>
      </c>
      <c r="G15" s="73">
        <v>95</v>
      </c>
      <c r="H15" s="71">
        <v>1</v>
      </c>
      <c r="I15" s="48">
        <f t="shared" si="0"/>
        <v>95</v>
      </c>
    </row>
    <row r="16" spans="1:9" ht="69.599999999999994" customHeight="1">
      <c r="A16" s="93"/>
      <c r="B16" s="71">
        <v>1959</v>
      </c>
      <c r="C16" s="72" t="s">
        <v>141</v>
      </c>
      <c r="D16" s="72" t="s">
        <v>139</v>
      </c>
      <c r="E16" s="72" t="s">
        <v>140</v>
      </c>
      <c r="F16" s="71" t="s">
        <v>136</v>
      </c>
      <c r="G16" s="73">
        <v>95</v>
      </c>
      <c r="H16" s="71">
        <v>1</v>
      </c>
      <c r="I16" s="48">
        <f t="shared" si="0"/>
        <v>95</v>
      </c>
    </row>
    <row r="17" spans="1:9" ht="23.25" customHeight="1">
      <c r="A17" s="19" t="s">
        <v>146</v>
      </c>
      <c r="B17" s="20"/>
      <c r="C17" s="64"/>
      <c r="D17" s="21"/>
      <c r="E17" s="21"/>
      <c r="F17" s="22"/>
      <c r="G17" s="46"/>
      <c r="H17" s="20"/>
      <c r="I17" s="48">
        <f t="shared" si="0"/>
        <v>0</v>
      </c>
    </row>
    <row r="18" spans="1:9" ht="45">
      <c r="A18" s="81" t="s">
        <v>48</v>
      </c>
      <c r="B18" s="26">
        <v>5043</v>
      </c>
      <c r="C18" s="27" t="s">
        <v>62</v>
      </c>
      <c r="D18" s="27" t="s">
        <v>55</v>
      </c>
      <c r="E18" s="27" t="s">
        <v>7</v>
      </c>
      <c r="F18" s="26" t="s">
        <v>56</v>
      </c>
      <c r="G18" s="43">
        <v>60</v>
      </c>
      <c r="H18" s="26">
        <v>18</v>
      </c>
      <c r="I18" s="43">
        <f t="shared" si="0"/>
        <v>1080</v>
      </c>
    </row>
    <row r="19" spans="1:9" ht="60">
      <c r="A19" s="82" t="s">
        <v>10</v>
      </c>
      <c r="B19" s="28">
        <v>5686</v>
      </c>
      <c r="C19" s="29" t="s">
        <v>63</v>
      </c>
      <c r="D19" s="29" t="s">
        <v>64</v>
      </c>
      <c r="E19" s="29" t="s">
        <v>9</v>
      </c>
      <c r="F19" s="28" t="s">
        <v>8</v>
      </c>
      <c r="G19" s="44">
        <v>60</v>
      </c>
      <c r="H19" s="28">
        <v>41</v>
      </c>
      <c r="I19" s="43">
        <f t="shared" si="0"/>
        <v>2460</v>
      </c>
    </row>
    <row r="20" spans="1:9" ht="30">
      <c r="A20" s="82" t="s">
        <v>11</v>
      </c>
      <c r="B20" s="28">
        <v>5743</v>
      </c>
      <c r="C20" s="29" t="s">
        <v>65</v>
      </c>
      <c r="D20" s="29" t="s">
        <v>66</v>
      </c>
      <c r="E20" s="29" t="s">
        <v>9</v>
      </c>
      <c r="F20" s="28" t="s">
        <v>8</v>
      </c>
      <c r="G20" s="44">
        <v>55</v>
      </c>
      <c r="H20" s="28">
        <v>21</v>
      </c>
      <c r="I20" s="43">
        <f t="shared" si="0"/>
        <v>1155</v>
      </c>
    </row>
    <row r="21" spans="1:9" ht="45">
      <c r="A21" s="82" t="s">
        <v>12</v>
      </c>
      <c r="B21" s="28">
        <v>5611</v>
      </c>
      <c r="C21" s="29" t="s">
        <v>67</v>
      </c>
      <c r="D21" s="29" t="s">
        <v>13</v>
      </c>
      <c r="E21" s="29" t="s">
        <v>14</v>
      </c>
      <c r="F21" s="28" t="s">
        <v>8</v>
      </c>
      <c r="G21" s="44">
        <v>57</v>
      </c>
      <c r="H21" s="28">
        <v>15</v>
      </c>
      <c r="I21" s="43">
        <f t="shared" si="0"/>
        <v>855</v>
      </c>
    </row>
    <row r="22" spans="1:9" ht="45">
      <c r="A22" s="83" t="s">
        <v>15</v>
      </c>
      <c r="B22" s="49">
        <v>5638</v>
      </c>
      <c r="C22" s="50" t="s">
        <v>68</v>
      </c>
      <c r="D22" s="50" t="s">
        <v>6</v>
      </c>
      <c r="E22" s="50" t="s">
        <v>9</v>
      </c>
      <c r="F22" s="49" t="s">
        <v>8</v>
      </c>
      <c r="G22" s="51">
        <v>67</v>
      </c>
      <c r="H22" s="49">
        <v>41</v>
      </c>
      <c r="I22" s="69">
        <f t="shared" si="0"/>
        <v>2747</v>
      </c>
    </row>
    <row r="23" spans="1:9" ht="29.25" customHeight="1">
      <c r="A23" s="57" t="s">
        <v>15</v>
      </c>
      <c r="B23" s="20">
        <v>5639</v>
      </c>
      <c r="C23" s="59" t="s">
        <v>69</v>
      </c>
      <c r="D23" s="23" t="s">
        <v>6</v>
      </c>
      <c r="E23" s="23" t="s">
        <v>7</v>
      </c>
      <c r="F23" s="20" t="s">
        <v>8</v>
      </c>
      <c r="G23" s="46">
        <v>67</v>
      </c>
      <c r="H23" s="67">
        <v>41</v>
      </c>
      <c r="I23" s="46">
        <f t="shared" si="0"/>
        <v>2747</v>
      </c>
    </row>
    <row r="24" spans="1:9" ht="29.25" customHeight="1">
      <c r="A24" s="57" t="s">
        <v>70</v>
      </c>
      <c r="B24" s="20">
        <v>3228</v>
      </c>
      <c r="C24" s="59" t="s">
        <v>71</v>
      </c>
      <c r="D24" s="23" t="s">
        <v>72</v>
      </c>
      <c r="E24" s="23" t="s">
        <v>73</v>
      </c>
      <c r="F24" s="20" t="s">
        <v>8</v>
      </c>
      <c r="G24" s="46">
        <v>67</v>
      </c>
      <c r="H24" s="67">
        <v>15</v>
      </c>
      <c r="I24" s="46">
        <f t="shared" si="0"/>
        <v>1005</v>
      </c>
    </row>
    <row r="25" spans="1:9" ht="29.25" customHeight="1">
      <c r="A25" s="57" t="s">
        <v>74</v>
      </c>
      <c r="B25" s="20">
        <v>4853</v>
      </c>
      <c r="C25" s="59" t="s">
        <v>75</v>
      </c>
      <c r="D25" s="23" t="s">
        <v>76</v>
      </c>
      <c r="E25" s="23" t="s">
        <v>7</v>
      </c>
      <c r="F25" s="20" t="s">
        <v>77</v>
      </c>
      <c r="G25" s="46">
        <v>36</v>
      </c>
      <c r="H25" s="67">
        <v>12</v>
      </c>
      <c r="I25" s="46">
        <f t="shared" si="0"/>
        <v>432</v>
      </c>
    </row>
    <row r="26" spans="1:9" ht="60">
      <c r="A26" s="84" t="s">
        <v>132</v>
      </c>
      <c r="B26" s="53">
        <v>4725</v>
      </c>
      <c r="C26" s="65" t="s">
        <v>147</v>
      </c>
      <c r="D26" s="58" t="s">
        <v>134</v>
      </c>
      <c r="E26" s="58" t="s">
        <v>7</v>
      </c>
      <c r="F26" s="53" t="s">
        <v>136</v>
      </c>
      <c r="G26" s="56">
        <v>125</v>
      </c>
      <c r="H26" s="68">
        <v>1</v>
      </c>
      <c r="I26" s="85">
        <f t="shared" si="0"/>
        <v>125</v>
      </c>
    </row>
    <row r="27" spans="1:9" ht="75">
      <c r="A27" s="57" t="s">
        <v>144</v>
      </c>
      <c r="B27" s="53">
        <v>4013</v>
      </c>
      <c r="C27" s="65" t="s">
        <v>150</v>
      </c>
      <c r="D27" s="65" t="s">
        <v>143</v>
      </c>
      <c r="E27" s="58" t="s">
        <v>140</v>
      </c>
      <c r="F27" s="53" t="s">
        <v>136</v>
      </c>
      <c r="G27" s="56">
        <v>125</v>
      </c>
      <c r="H27" s="68">
        <v>1</v>
      </c>
      <c r="I27" s="43">
        <f t="shared" si="0"/>
        <v>125</v>
      </c>
    </row>
    <row r="28" spans="1:9" ht="45">
      <c r="A28" s="94" t="s">
        <v>137</v>
      </c>
      <c r="B28" s="53">
        <v>1962</v>
      </c>
      <c r="C28" s="65" t="s">
        <v>148</v>
      </c>
      <c r="D28" s="65" t="s">
        <v>139</v>
      </c>
      <c r="E28" s="58" t="s">
        <v>140</v>
      </c>
      <c r="F28" s="53" t="s">
        <v>136</v>
      </c>
      <c r="G28" s="56">
        <v>95</v>
      </c>
      <c r="H28" s="68">
        <v>1</v>
      </c>
      <c r="I28" s="43">
        <f t="shared" si="0"/>
        <v>95</v>
      </c>
    </row>
    <row r="29" spans="1:9" ht="45">
      <c r="A29" s="95"/>
      <c r="B29" s="53">
        <v>1963</v>
      </c>
      <c r="C29" s="65" t="s">
        <v>149</v>
      </c>
      <c r="D29" s="65" t="s">
        <v>139</v>
      </c>
      <c r="E29" s="58" t="s">
        <v>140</v>
      </c>
      <c r="F29" s="53" t="s">
        <v>136</v>
      </c>
      <c r="G29" s="56">
        <v>95</v>
      </c>
      <c r="H29" s="68">
        <v>1</v>
      </c>
      <c r="I29" s="46">
        <f t="shared" si="0"/>
        <v>95</v>
      </c>
    </row>
    <row r="30" spans="1:9" ht="23.25" customHeight="1">
      <c r="A30" s="25" t="s">
        <v>151</v>
      </c>
      <c r="B30" s="53"/>
      <c r="C30" s="76"/>
      <c r="D30" s="54"/>
      <c r="E30" s="54"/>
      <c r="F30" s="55"/>
      <c r="G30" s="56"/>
      <c r="H30" s="53"/>
      <c r="I30" s="48">
        <f t="shared" si="0"/>
        <v>0</v>
      </c>
    </row>
    <row r="31" spans="1:9" ht="60">
      <c r="A31" s="86" t="s">
        <v>10</v>
      </c>
      <c r="B31" s="26">
        <v>5688</v>
      </c>
      <c r="C31" s="27" t="s">
        <v>78</v>
      </c>
      <c r="D31" s="27" t="s">
        <v>64</v>
      </c>
      <c r="E31" s="27" t="s">
        <v>9</v>
      </c>
      <c r="F31" s="26" t="s">
        <v>8</v>
      </c>
      <c r="G31" s="43">
        <v>60</v>
      </c>
      <c r="H31" s="26">
        <v>37</v>
      </c>
      <c r="I31" s="43">
        <f t="shared" si="0"/>
        <v>2220</v>
      </c>
    </row>
    <row r="32" spans="1:9" ht="45">
      <c r="A32" s="82" t="s">
        <v>11</v>
      </c>
      <c r="B32" s="28">
        <v>5745</v>
      </c>
      <c r="C32" s="29" t="s">
        <v>79</v>
      </c>
      <c r="D32" s="29" t="s">
        <v>80</v>
      </c>
      <c r="E32" s="29" t="s">
        <v>9</v>
      </c>
      <c r="F32" s="28" t="s">
        <v>8</v>
      </c>
      <c r="G32" s="44">
        <v>55</v>
      </c>
      <c r="H32" s="28">
        <v>13</v>
      </c>
      <c r="I32" s="43">
        <f t="shared" si="0"/>
        <v>715</v>
      </c>
    </row>
    <row r="33" spans="1:9" ht="30">
      <c r="A33" s="82" t="s">
        <v>12</v>
      </c>
      <c r="B33" s="28">
        <v>5169</v>
      </c>
      <c r="C33" s="29" t="s">
        <v>17</v>
      </c>
      <c r="D33" s="29" t="s">
        <v>18</v>
      </c>
      <c r="E33" s="29" t="s">
        <v>7</v>
      </c>
      <c r="F33" s="28" t="s">
        <v>16</v>
      </c>
      <c r="G33" s="44">
        <v>72</v>
      </c>
      <c r="H33" s="28">
        <v>4</v>
      </c>
      <c r="I33" s="43">
        <f t="shared" si="0"/>
        <v>288</v>
      </c>
    </row>
    <row r="34" spans="1:9" ht="45">
      <c r="A34" s="87" t="s">
        <v>15</v>
      </c>
      <c r="B34" s="28">
        <v>5640</v>
      </c>
      <c r="C34" s="29" t="s">
        <v>82</v>
      </c>
      <c r="D34" s="29" t="s">
        <v>6</v>
      </c>
      <c r="E34" s="29" t="s">
        <v>9</v>
      </c>
      <c r="F34" s="28" t="s">
        <v>8</v>
      </c>
      <c r="G34" s="44">
        <v>67</v>
      </c>
      <c r="H34" s="28">
        <v>37</v>
      </c>
      <c r="I34" s="43">
        <f t="shared" si="0"/>
        <v>2479</v>
      </c>
    </row>
    <row r="35" spans="1:9" ht="45">
      <c r="A35" s="87" t="s">
        <v>15</v>
      </c>
      <c r="B35" s="49">
        <v>5641</v>
      </c>
      <c r="C35" s="50" t="s">
        <v>83</v>
      </c>
      <c r="D35" s="50" t="s">
        <v>6</v>
      </c>
      <c r="E35" s="50" t="s">
        <v>7</v>
      </c>
      <c r="F35" s="49" t="s">
        <v>8</v>
      </c>
      <c r="G35" s="51">
        <v>67</v>
      </c>
      <c r="H35" s="49">
        <v>37</v>
      </c>
      <c r="I35" s="43">
        <f t="shared" si="0"/>
        <v>2479</v>
      </c>
    </row>
    <row r="36" spans="1:9" ht="45">
      <c r="A36" s="83" t="s">
        <v>84</v>
      </c>
      <c r="B36" s="49">
        <v>4845</v>
      </c>
      <c r="C36" s="50" t="s">
        <v>85</v>
      </c>
      <c r="D36" s="50" t="s">
        <v>86</v>
      </c>
      <c r="E36" s="50" t="s">
        <v>73</v>
      </c>
      <c r="F36" s="49" t="s">
        <v>87</v>
      </c>
      <c r="G36" s="51">
        <v>72</v>
      </c>
      <c r="H36" s="49">
        <v>20</v>
      </c>
      <c r="I36" s="43">
        <f t="shared" si="0"/>
        <v>1440</v>
      </c>
    </row>
    <row r="37" spans="1:9" ht="30">
      <c r="A37" s="79" t="s">
        <v>74</v>
      </c>
      <c r="B37" s="53">
        <v>4861</v>
      </c>
      <c r="C37" s="65" t="s">
        <v>88</v>
      </c>
      <c r="D37" s="65" t="s">
        <v>89</v>
      </c>
      <c r="E37" s="65" t="s">
        <v>7</v>
      </c>
      <c r="F37" s="53" t="s">
        <v>77</v>
      </c>
      <c r="G37" s="56">
        <v>40</v>
      </c>
      <c r="H37" s="53">
        <v>15</v>
      </c>
      <c r="I37" s="43">
        <f t="shared" si="0"/>
        <v>600</v>
      </c>
    </row>
    <row r="38" spans="1:9" ht="60">
      <c r="A38" s="84" t="s">
        <v>132</v>
      </c>
      <c r="B38" s="53">
        <v>4727</v>
      </c>
      <c r="C38" s="65" t="s">
        <v>152</v>
      </c>
      <c r="D38" s="65" t="s">
        <v>134</v>
      </c>
      <c r="E38" s="65" t="s">
        <v>7</v>
      </c>
      <c r="F38" s="53" t="s">
        <v>136</v>
      </c>
      <c r="G38" s="56">
        <v>125</v>
      </c>
      <c r="H38" s="53">
        <v>1</v>
      </c>
      <c r="I38" s="43">
        <f t="shared" si="0"/>
        <v>125</v>
      </c>
    </row>
    <row r="39" spans="1:9" ht="75">
      <c r="A39" s="57" t="s">
        <v>144</v>
      </c>
      <c r="B39" s="53">
        <v>4014</v>
      </c>
      <c r="C39" s="65" t="s">
        <v>155</v>
      </c>
      <c r="D39" s="65" t="s">
        <v>143</v>
      </c>
      <c r="E39" s="65" t="s">
        <v>140</v>
      </c>
      <c r="F39" s="53" t="s">
        <v>136</v>
      </c>
      <c r="G39" s="56">
        <v>125</v>
      </c>
      <c r="H39" s="53">
        <v>1</v>
      </c>
      <c r="I39" s="43">
        <f t="shared" si="0"/>
        <v>125</v>
      </c>
    </row>
    <row r="40" spans="1:9" ht="31.15" customHeight="1">
      <c r="A40" s="94" t="s">
        <v>137</v>
      </c>
      <c r="B40" s="53">
        <v>2848</v>
      </c>
      <c r="C40" s="65" t="s">
        <v>153</v>
      </c>
      <c r="D40" s="65" t="s">
        <v>139</v>
      </c>
      <c r="E40" s="65" t="s">
        <v>140</v>
      </c>
      <c r="F40" s="53" t="s">
        <v>136</v>
      </c>
      <c r="G40" s="56">
        <v>95</v>
      </c>
      <c r="H40" s="53">
        <v>1</v>
      </c>
      <c r="I40" s="43">
        <f t="shared" si="0"/>
        <v>95</v>
      </c>
    </row>
    <row r="41" spans="1:9" ht="42" customHeight="1">
      <c r="A41" s="95"/>
      <c r="B41" s="53">
        <v>2849</v>
      </c>
      <c r="C41" s="65" t="s">
        <v>154</v>
      </c>
      <c r="D41" s="65" t="s">
        <v>139</v>
      </c>
      <c r="E41" s="65" t="s">
        <v>140</v>
      </c>
      <c r="F41" s="53" t="s">
        <v>136</v>
      </c>
      <c r="G41" s="56">
        <v>95</v>
      </c>
      <c r="H41" s="53">
        <v>1</v>
      </c>
      <c r="I41" s="46">
        <f t="shared" si="0"/>
        <v>95</v>
      </c>
    </row>
    <row r="42" spans="1:9" ht="23.25" customHeight="1">
      <c r="A42" s="25" t="s">
        <v>156</v>
      </c>
      <c r="B42" s="20"/>
      <c r="C42" s="77"/>
      <c r="D42" s="21"/>
      <c r="E42" s="21"/>
      <c r="F42" s="22"/>
      <c r="G42" s="46"/>
      <c r="H42" s="20"/>
      <c r="I42" s="48">
        <f t="shared" si="0"/>
        <v>0</v>
      </c>
    </row>
    <row r="43" spans="1:9" ht="30">
      <c r="A43" s="88" t="s">
        <v>10</v>
      </c>
      <c r="B43" s="26">
        <v>5255</v>
      </c>
      <c r="C43" s="27" t="s">
        <v>23</v>
      </c>
      <c r="D43" s="27" t="s">
        <v>24</v>
      </c>
      <c r="E43" s="27" t="s">
        <v>19</v>
      </c>
      <c r="F43" s="26" t="s">
        <v>16</v>
      </c>
      <c r="G43" s="43">
        <v>63</v>
      </c>
      <c r="H43" s="26">
        <v>7</v>
      </c>
      <c r="I43" s="48">
        <f t="shared" si="0"/>
        <v>441</v>
      </c>
    </row>
    <row r="44" spans="1:9" ht="30">
      <c r="A44" s="89"/>
      <c r="B44" s="28">
        <v>5256</v>
      </c>
      <c r="C44" s="29" t="s">
        <v>25</v>
      </c>
      <c r="D44" s="29" t="s">
        <v>24</v>
      </c>
      <c r="E44" s="29" t="s">
        <v>19</v>
      </c>
      <c r="F44" s="28" t="s">
        <v>16</v>
      </c>
      <c r="G44" s="44">
        <v>62</v>
      </c>
      <c r="H44" s="28">
        <v>12</v>
      </c>
      <c r="I44" s="48">
        <f t="shared" si="0"/>
        <v>744</v>
      </c>
    </row>
    <row r="45" spans="1:9" ht="30">
      <c r="A45" s="40" t="s">
        <v>92</v>
      </c>
      <c r="B45" s="28">
        <v>5651</v>
      </c>
      <c r="C45" s="29" t="s">
        <v>90</v>
      </c>
      <c r="D45" s="29" t="s">
        <v>91</v>
      </c>
      <c r="E45" s="29" t="s">
        <v>9</v>
      </c>
      <c r="F45" s="28" t="s">
        <v>8</v>
      </c>
      <c r="G45" s="44">
        <v>75</v>
      </c>
      <c r="H45" s="28">
        <v>11</v>
      </c>
      <c r="I45" s="48">
        <f t="shared" si="0"/>
        <v>825</v>
      </c>
    </row>
    <row r="46" spans="1:9" ht="33.75" customHeight="1">
      <c r="A46" s="42" t="s">
        <v>12</v>
      </c>
      <c r="B46" s="28">
        <v>5171</v>
      </c>
      <c r="C46" s="29" t="s">
        <v>97</v>
      </c>
      <c r="D46" s="29" t="s">
        <v>98</v>
      </c>
      <c r="E46" s="29" t="s">
        <v>7</v>
      </c>
      <c r="F46" s="28" t="s">
        <v>16</v>
      </c>
      <c r="G46" s="44">
        <v>72</v>
      </c>
      <c r="H46" s="28">
        <v>1</v>
      </c>
      <c r="I46" s="48">
        <f t="shared" si="0"/>
        <v>72</v>
      </c>
    </row>
    <row r="47" spans="1:9" ht="36" customHeight="1">
      <c r="A47" s="40" t="s">
        <v>20</v>
      </c>
      <c r="B47" s="28">
        <v>1903</v>
      </c>
      <c r="C47" s="29" t="s">
        <v>93</v>
      </c>
      <c r="D47" s="29" t="s">
        <v>94</v>
      </c>
      <c r="E47" s="29" t="s">
        <v>7</v>
      </c>
      <c r="F47" s="28" t="s">
        <v>95</v>
      </c>
      <c r="G47" s="44">
        <v>60</v>
      </c>
      <c r="H47" s="28">
        <v>4</v>
      </c>
      <c r="I47" s="48">
        <f t="shared" si="0"/>
        <v>240</v>
      </c>
    </row>
    <row r="48" spans="1:9" ht="30">
      <c r="A48" s="42" t="s">
        <v>39</v>
      </c>
      <c r="B48" s="28">
        <v>4628</v>
      </c>
      <c r="C48" s="29" t="s">
        <v>26</v>
      </c>
      <c r="D48" s="29" t="s">
        <v>27</v>
      </c>
      <c r="E48" s="29" t="s">
        <v>7</v>
      </c>
      <c r="F48" s="28" t="s">
        <v>21</v>
      </c>
      <c r="G48" s="44">
        <v>60</v>
      </c>
      <c r="H48" s="28">
        <v>8</v>
      </c>
      <c r="I48" s="48">
        <f t="shared" si="0"/>
        <v>480</v>
      </c>
    </row>
    <row r="49" spans="1:9" ht="45">
      <c r="A49" s="42" t="s">
        <v>22</v>
      </c>
      <c r="B49" s="28">
        <v>5278</v>
      </c>
      <c r="C49" s="29" t="s">
        <v>28</v>
      </c>
      <c r="D49" s="29" t="s">
        <v>29</v>
      </c>
      <c r="E49" s="29" t="s">
        <v>7</v>
      </c>
      <c r="F49" s="28" t="s">
        <v>16</v>
      </c>
      <c r="G49" s="44">
        <v>59</v>
      </c>
      <c r="H49" s="28">
        <v>3</v>
      </c>
      <c r="I49" s="48">
        <f t="shared" si="0"/>
        <v>177</v>
      </c>
    </row>
    <row r="50" spans="1:9" ht="30">
      <c r="A50" s="42" t="s">
        <v>74</v>
      </c>
      <c r="B50" s="28">
        <v>4865</v>
      </c>
      <c r="C50" s="29" t="s">
        <v>102</v>
      </c>
      <c r="D50" s="29" t="s">
        <v>103</v>
      </c>
      <c r="E50" s="29" t="s">
        <v>7</v>
      </c>
      <c r="F50" s="28" t="s">
        <v>77</v>
      </c>
      <c r="G50" s="44">
        <v>40</v>
      </c>
      <c r="H50" s="28">
        <v>11</v>
      </c>
      <c r="I50" s="48">
        <f t="shared" si="0"/>
        <v>440</v>
      </c>
    </row>
    <row r="51" spans="1:9" ht="45">
      <c r="A51" s="42" t="s">
        <v>40</v>
      </c>
      <c r="B51" s="28">
        <v>5336</v>
      </c>
      <c r="C51" s="29" t="s">
        <v>99</v>
      </c>
      <c r="D51" s="29" t="s">
        <v>100</v>
      </c>
      <c r="E51" s="29" t="s">
        <v>7</v>
      </c>
      <c r="F51" s="28" t="s">
        <v>101</v>
      </c>
      <c r="G51" s="44">
        <v>88</v>
      </c>
      <c r="H51" s="28">
        <v>13</v>
      </c>
      <c r="I51" s="48">
        <f t="shared" si="0"/>
        <v>1144</v>
      </c>
    </row>
    <row r="52" spans="1:9" ht="45">
      <c r="A52" s="52" t="s">
        <v>104</v>
      </c>
      <c r="B52" s="49">
        <v>4849</v>
      </c>
      <c r="C52" s="50" t="s">
        <v>105</v>
      </c>
      <c r="D52" s="50" t="s">
        <v>86</v>
      </c>
      <c r="E52" s="50" t="s">
        <v>73</v>
      </c>
      <c r="F52" s="49" t="s">
        <v>87</v>
      </c>
      <c r="G52" s="51">
        <v>72</v>
      </c>
      <c r="H52" s="49">
        <v>9</v>
      </c>
      <c r="I52" s="48">
        <f t="shared" si="0"/>
        <v>648</v>
      </c>
    </row>
    <row r="53" spans="1:9" ht="45">
      <c r="A53" s="30" t="s">
        <v>41</v>
      </c>
      <c r="B53" s="31">
        <v>5031</v>
      </c>
      <c r="C53" s="32" t="s">
        <v>96</v>
      </c>
      <c r="D53" s="32" t="s">
        <v>81</v>
      </c>
      <c r="E53" s="32" t="s">
        <v>7</v>
      </c>
      <c r="F53" s="31" t="s">
        <v>56</v>
      </c>
      <c r="G53" s="45">
        <v>72</v>
      </c>
      <c r="H53" s="31">
        <v>10</v>
      </c>
      <c r="I53" s="48">
        <f t="shared" si="0"/>
        <v>720</v>
      </c>
    </row>
    <row r="54" spans="1:9" ht="38.450000000000003" customHeight="1">
      <c r="A54" s="96" t="s">
        <v>132</v>
      </c>
      <c r="B54" s="53">
        <v>2855</v>
      </c>
      <c r="C54" s="65" t="s">
        <v>159</v>
      </c>
      <c r="D54" s="65" t="s">
        <v>160</v>
      </c>
      <c r="E54" s="65" t="s">
        <v>161</v>
      </c>
      <c r="F54" s="78" t="s">
        <v>136</v>
      </c>
      <c r="G54" s="56">
        <v>95</v>
      </c>
      <c r="H54" s="53">
        <v>1</v>
      </c>
      <c r="I54" s="48">
        <f t="shared" si="0"/>
        <v>95</v>
      </c>
    </row>
    <row r="55" spans="1:9" ht="31.15" customHeight="1">
      <c r="A55" s="93"/>
      <c r="B55" s="53">
        <v>2856</v>
      </c>
      <c r="C55" s="65" t="s">
        <v>162</v>
      </c>
      <c r="D55" s="65" t="s">
        <v>160</v>
      </c>
      <c r="E55" s="65" t="s">
        <v>161</v>
      </c>
      <c r="F55" s="78" t="s">
        <v>136</v>
      </c>
      <c r="G55" s="56">
        <v>95</v>
      </c>
      <c r="H55" s="53">
        <v>1</v>
      </c>
      <c r="I55" s="48">
        <f t="shared" si="0"/>
        <v>95</v>
      </c>
    </row>
    <row r="56" spans="1:9" ht="61.15" customHeight="1">
      <c r="A56" s="80" t="s">
        <v>137</v>
      </c>
      <c r="B56" s="53">
        <v>353</v>
      </c>
      <c r="C56" s="75" t="s">
        <v>163</v>
      </c>
      <c r="D56" s="65" t="s">
        <v>164</v>
      </c>
      <c r="E56" s="65" t="s">
        <v>140</v>
      </c>
      <c r="F56" s="78" t="s">
        <v>136</v>
      </c>
      <c r="G56" s="56">
        <v>80</v>
      </c>
      <c r="H56" s="53">
        <v>1</v>
      </c>
      <c r="I56" s="48">
        <f t="shared" si="0"/>
        <v>80</v>
      </c>
    </row>
    <row r="57" spans="1:9" ht="60">
      <c r="A57" s="80" t="s">
        <v>167</v>
      </c>
      <c r="B57" s="53">
        <v>2010</v>
      </c>
      <c r="C57" s="65" t="s">
        <v>165</v>
      </c>
      <c r="D57" s="65" t="s">
        <v>166</v>
      </c>
      <c r="E57" s="65" t="s">
        <v>140</v>
      </c>
      <c r="F57" s="78" t="s">
        <v>136</v>
      </c>
      <c r="G57" s="56">
        <v>125</v>
      </c>
      <c r="H57" s="53">
        <v>1</v>
      </c>
      <c r="I57" s="48">
        <f t="shared" si="0"/>
        <v>125</v>
      </c>
    </row>
    <row r="58" spans="1:9" ht="60">
      <c r="A58" s="80" t="s">
        <v>168</v>
      </c>
      <c r="B58" s="53">
        <v>2854</v>
      </c>
      <c r="C58" s="65" t="s">
        <v>170</v>
      </c>
      <c r="D58" s="65" t="s">
        <v>171</v>
      </c>
      <c r="E58" s="65" t="s">
        <v>140</v>
      </c>
      <c r="F58" s="78" t="s">
        <v>136</v>
      </c>
      <c r="G58" s="56">
        <v>125</v>
      </c>
      <c r="H58" s="53">
        <v>1</v>
      </c>
      <c r="I58" s="48">
        <f t="shared" si="0"/>
        <v>125</v>
      </c>
    </row>
    <row r="59" spans="1:9" ht="60">
      <c r="A59" s="80" t="s">
        <v>169</v>
      </c>
      <c r="B59" s="53">
        <v>4730</v>
      </c>
      <c r="C59" s="65" t="s">
        <v>172</v>
      </c>
      <c r="D59" s="65" t="s">
        <v>173</v>
      </c>
      <c r="E59" s="65" t="s">
        <v>7</v>
      </c>
      <c r="F59" s="78" t="s">
        <v>136</v>
      </c>
      <c r="G59" s="56">
        <v>125</v>
      </c>
      <c r="H59" s="53">
        <v>1</v>
      </c>
      <c r="I59" s="48">
        <f t="shared" si="0"/>
        <v>125</v>
      </c>
    </row>
    <row r="60" spans="1:9" ht="23.25" customHeight="1">
      <c r="A60" s="19" t="s">
        <v>157</v>
      </c>
      <c r="B60" s="23"/>
      <c r="C60" s="77"/>
      <c r="D60" s="21"/>
      <c r="E60" s="21"/>
      <c r="F60" s="22"/>
      <c r="G60" s="46"/>
      <c r="H60" s="20"/>
      <c r="I60" s="48">
        <f t="shared" si="0"/>
        <v>0</v>
      </c>
    </row>
    <row r="61" spans="1:9" ht="30">
      <c r="A61" s="88" t="s">
        <v>10</v>
      </c>
      <c r="B61" s="26">
        <v>5258</v>
      </c>
      <c r="C61" s="27" t="s">
        <v>30</v>
      </c>
      <c r="D61" s="27" t="s">
        <v>31</v>
      </c>
      <c r="E61" s="27" t="s">
        <v>19</v>
      </c>
      <c r="F61" s="26" t="s">
        <v>16</v>
      </c>
      <c r="G61" s="43">
        <v>62</v>
      </c>
      <c r="H61" s="26">
        <v>9</v>
      </c>
      <c r="I61" s="48">
        <f t="shared" si="0"/>
        <v>558</v>
      </c>
    </row>
    <row r="62" spans="1:9" ht="30">
      <c r="A62" s="89"/>
      <c r="B62" s="28">
        <v>5257</v>
      </c>
      <c r="C62" s="29" t="s">
        <v>32</v>
      </c>
      <c r="D62" s="29" t="s">
        <v>31</v>
      </c>
      <c r="E62" s="29" t="s">
        <v>19</v>
      </c>
      <c r="F62" s="28" t="s">
        <v>16</v>
      </c>
      <c r="G62" s="44">
        <v>63</v>
      </c>
      <c r="H62" s="28">
        <v>8</v>
      </c>
      <c r="I62" s="48">
        <f t="shared" si="0"/>
        <v>504</v>
      </c>
    </row>
    <row r="63" spans="1:9" ht="42" customHeight="1">
      <c r="A63" s="40" t="s">
        <v>20</v>
      </c>
      <c r="B63" s="28">
        <v>5205</v>
      </c>
      <c r="C63" s="29" t="s">
        <v>106</v>
      </c>
      <c r="D63" s="29" t="s">
        <v>107</v>
      </c>
      <c r="E63" s="29" t="s">
        <v>7</v>
      </c>
      <c r="F63" s="28" t="s">
        <v>16</v>
      </c>
      <c r="G63" s="44">
        <v>64</v>
      </c>
      <c r="H63" s="28">
        <v>17</v>
      </c>
      <c r="I63" s="48">
        <f t="shared" si="0"/>
        <v>1088</v>
      </c>
    </row>
    <row r="64" spans="1:9" ht="44.45" customHeight="1">
      <c r="A64" s="52" t="s">
        <v>40</v>
      </c>
      <c r="B64" s="49">
        <v>5338</v>
      </c>
      <c r="C64" s="50" t="s">
        <v>114</v>
      </c>
      <c r="D64" s="50" t="s">
        <v>100</v>
      </c>
      <c r="E64" s="50" t="s">
        <v>7</v>
      </c>
      <c r="F64" s="49" t="s">
        <v>101</v>
      </c>
      <c r="G64" s="51">
        <v>88</v>
      </c>
      <c r="H64" s="49">
        <v>12</v>
      </c>
      <c r="I64" s="48">
        <f t="shared" si="0"/>
        <v>1056</v>
      </c>
    </row>
    <row r="65" spans="1:9" ht="33.75" customHeight="1">
      <c r="A65" s="52" t="s">
        <v>74</v>
      </c>
      <c r="B65" s="49">
        <v>4867</v>
      </c>
      <c r="C65" s="50" t="s">
        <v>112</v>
      </c>
      <c r="D65" s="50" t="s">
        <v>113</v>
      </c>
      <c r="E65" s="50" t="s">
        <v>7</v>
      </c>
      <c r="F65" s="49" t="s">
        <v>77</v>
      </c>
      <c r="G65" s="51">
        <v>45</v>
      </c>
      <c r="H65" s="49">
        <v>11</v>
      </c>
      <c r="I65" s="48">
        <f t="shared" si="0"/>
        <v>495</v>
      </c>
    </row>
    <row r="66" spans="1:9" ht="45">
      <c r="A66" s="70" t="s">
        <v>70</v>
      </c>
      <c r="B66" s="49">
        <v>3285</v>
      </c>
      <c r="C66" s="50" t="s">
        <v>110</v>
      </c>
      <c r="D66" s="50" t="s">
        <v>111</v>
      </c>
      <c r="E66" s="50" t="s">
        <v>73</v>
      </c>
      <c r="F66" s="49" t="s">
        <v>8</v>
      </c>
      <c r="G66" s="51">
        <v>67</v>
      </c>
      <c r="H66" s="49">
        <v>4</v>
      </c>
      <c r="I66" s="48">
        <f t="shared" si="0"/>
        <v>268</v>
      </c>
    </row>
    <row r="67" spans="1:9" ht="45">
      <c r="A67" s="52" t="s">
        <v>109</v>
      </c>
      <c r="B67" s="49">
        <v>5712</v>
      </c>
      <c r="C67" s="50" t="s">
        <v>115</v>
      </c>
      <c r="D67" s="50" t="s">
        <v>116</v>
      </c>
      <c r="E67" s="50" t="s">
        <v>9</v>
      </c>
      <c r="F67" s="49" t="s">
        <v>8</v>
      </c>
      <c r="G67" s="51">
        <v>64</v>
      </c>
      <c r="H67" s="49">
        <v>10</v>
      </c>
      <c r="I67" s="48">
        <f t="shared" si="0"/>
        <v>640</v>
      </c>
    </row>
    <row r="68" spans="1:9" ht="45">
      <c r="A68" s="30" t="s">
        <v>42</v>
      </c>
      <c r="B68" s="31">
        <v>5033</v>
      </c>
      <c r="C68" s="32" t="s">
        <v>108</v>
      </c>
      <c r="D68" s="32" t="s">
        <v>81</v>
      </c>
      <c r="E68" s="32" t="s">
        <v>7</v>
      </c>
      <c r="F68" s="31" t="s">
        <v>56</v>
      </c>
      <c r="G68" s="45">
        <v>72</v>
      </c>
      <c r="H68" s="31">
        <v>10</v>
      </c>
      <c r="I68" s="48">
        <f t="shared" si="0"/>
        <v>720</v>
      </c>
    </row>
    <row r="69" spans="1:9" ht="23.25" customHeight="1">
      <c r="A69" s="19" t="s">
        <v>158</v>
      </c>
      <c r="B69" s="23"/>
      <c r="C69" s="77"/>
      <c r="D69" s="21"/>
      <c r="E69" s="21"/>
      <c r="F69" s="22"/>
      <c r="G69" s="46"/>
      <c r="H69" s="20"/>
      <c r="I69" s="48">
        <f t="shared" si="0"/>
        <v>0</v>
      </c>
    </row>
    <row r="70" spans="1:9" ht="30">
      <c r="A70" s="88" t="s">
        <v>10</v>
      </c>
      <c r="B70" s="26">
        <v>5260</v>
      </c>
      <c r="C70" s="27" t="s">
        <v>35</v>
      </c>
      <c r="D70" s="27" t="s">
        <v>36</v>
      </c>
      <c r="E70" s="27" t="s">
        <v>19</v>
      </c>
      <c r="F70" s="26" t="s">
        <v>16</v>
      </c>
      <c r="G70" s="43">
        <v>62</v>
      </c>
      <c r="H70" s="26">
        <v>3</v>
      </c>
      <c r="I70" s="48">
        <f t="shared" si="0"/>
        <v>186</v>
      </c>
    </row>
    <row r="71" spans="1:9" ht="30">
      <c r="A71" s="89"/>
      <c r="B71" s="28">
        <v>5259</v>
      </c>
      <c r="C71" s="29" t="s">
        <v>37</v>
      </c>
      <c r="D71" s="29" t="s">
        <v>36</v>
      </c>
      <c r="E71" s="29" t="s">
        <v>19</v>
      </c>
      <c r="F71" s="28" t="s">
        <v>16</v>
      </c>
      <c r="G71" s="44">
        <v>63</v>
      </c>
      <c r="H71" s="28">
        <v>7</v>
      </c>
      <c r="I71" s="48">
        <f t="shared" si="0"/>
        <v>441</v>
      </c>
    </row>
    <row r="72" spans="1:9" ht="45">
      <c r="A72" s="40" t="s">
        <v>20</v>
      </c>
      <c r="B72" s="28">
        <v>5207</v>
      </c>
      <c r="C72" s="29" t="s">
        <v>117</v>
      </c>
      <c r="D72" s="29" t="s">
        <v>118</v>
      </c>
      <c r="E72" s="29" t="s">
        <v>7</v>
      </c>
      <c r="F72" s="28" t="s">
        <v>16</v>
      </c>
      <c r="G72" s="44">
        <v>64</v>
      </c>
      <c r="H72" s="28">
        <v>3</v>
      </c>
      <c r="I72" s="48">
        <f t="shared" si="0"/>
        <v>192</v>
      </c>
    </row>
    <row r="73" spans="1:9" ht="20.25" customHeight="1">
      <c r="A73" s="42" t="s">
        <v>22</v>
      </c>
      <c r="B73" s="28">
        <v>5282</v>
      </c>
      <c r="C73" s="29" t="s">
        <v>119</v>
      </c>
      <c r="D73" s="29" t="s">
        <v>120</v>
      </c>
      <c r="E73" s="29" t="s">
        <v>7</v>
      </c>
      <c r="F73" s="28" t="s">
        <v>16</v>
      </c>
      <c r="G73" s="44">
        <v>64</v>
      </c>
      <c r="H73" s="28">
        <v>4</v>
      </c>
      <c r="I73" s="48">
        <f t="shared" si="0"/>
        <v>256</v>
      </c>
    </row>
    <row r="74" spans="1:9" ht="45">
      <c r="A74" s="42" t="s">
        <v>33</v>
      </c>
      <c r="B74" s="28">
        <v>5561</v>
      </c>
      <c r="C74" s="29" t="s">
        <v>121</v>
      </c>
      <c r="D74" s="29" t="s">
        <v>122</v>
      </c>
      <c r="E74" s="29" t="s">
        <v>9</v>
      </c>
      <c r="F74" s="28" t="s">
        <v>8</v>
      </c>
      <c r="G74" s="44">
        <v>52</v>
      </c>
      <c r="H74" s="28">
        <v>6</v>
      </c>
      <c r="I74" s="48">
        <f t="shared" si="0"/>
        <v>312</v>
      </c>
    </row>
    <row r="75" spans="1:9" ht="45">
      <c r="A75" s="42" t="s">
        <v>40</v>
      </c>
      <c r="B75" s="28">
        <v>5340</v>
      </c>
      <c r="C75" s="29" t="s">
        <v>130</v>
      </c>
      <c r="D75" s="29" t="s">
        <v>100</v>
      </c>
      <c r="E75" s="29" t="s">
        <v>7</v>
      </c>
      <c r="F75" s="28" t="s">
        <v>101</v>
      </c>
      <c r="G75" s="44">
        <v>88</v>
      </c>
      <c r="H75" s="28">
        <v>6</v>
      </c>
      <c r="I75" s="48">
        <f t="shared" ref="I75:I80" si="1">(G75*H75)</f>
        <v>528</v>
      </c>
    </row>
    <row r="76" spans="1:9" ht="45">
      <c r="A76" s="42" t="s">
        <v>34</v>
      </c>
      <c r="B76" s="28">
        <v>5676</v>
      </c>
      <c r="C76" s="29" t="s">
        <v>123</v>
      </c>
      <c r="D76" s="29" t="s">
        <v>124</v>
      </c>
      <c r="E76" s="29" t="s">
        <v>9</v>
      </c>
      <c r="F76" s="28" t="s">
        <v>8</v>
      </c>
      <c r="G76" s="44">
        <v>52</v>
      </c>
      <c r="H76" s="28">
        <v>8</v>
      </c>
      <c r="I76" s="48">
        <f t="shared" si="1"/>
        <v>416</v>
      </c>
    </row>
    <row r="77" spans="1:9" ht="30">
      <c r="A77" s="70" t="s">
        <v>74</v>
      </c>
      <c r="B77" s="49">
        <v>4868</v>
      </c>
      <c r="C77" s="50" t="s">
        <v>131</v>
      </c>
      <c r="D77" s="50" t="s">
        <v>113</v>
      </c>
      <c r="E77" s="50" t="s">
        <v>7</v>
      </c>
      <c r="F77" s="49" t="s">
        <v>77</v>
      </c>
      <c r="G77" s="51">
        <v>47</v>
      </c>
      <c r="H77" s="49">
        <v>5</v>
      </c>
      <c r="I77" s="48">
        <f t="shared" si="1"/>
        <v>235</v>
      </c>
    </row>
    <row r="78" spans="1:9" ht="45">
      <c r="A78" s="30" t="s">
        <v>43</v>
      </c>
      <c r="B78" s="49">
        <v>5055</v>
      </c>
      <c r="C78" s="50" t="s">
        <v>128</v>
      </c>
      <c r="D78" s="50" t="s">
        <v>81</v>
      </c>
      <c r="E78" s="50" t="s">
        <v>7</v>
      </c>
      <c r="F78" s="49" t="s">
        <v>56</v>
      </c>
      <c r="G78" s="51">
        <v>60</v>
      </c>
      <c r="H78" s="49">
        <v>9</v>
      </c>
      <c r="I78" s="48">
        <f t="shared" si="1"/>
        <v>540</v>
      </c>
    </row>
    <row r="79" spans="1:9" ht="45">
      <c r="A79" s="52" t="s">
        <v>70</v>
      </c>
      <c r="B79" s="49">
        <v>5759</v>
      </c>
      <c r="C79" s="50" t="s">
        <v>129</v>
      </c>
      <c r="D79" s="50" t="s">
        <v>111</v>
      </c>
      <c r="E79" s="50" t="s">
        <v>9</v>
      </c>
      <c r="F79" s="49" t="s">
        <v>8</v>
      </c>
      <c r="G79" s="51">
        <v>67</v>
      </c>
      <c r="H79" s="49">
        <v>9</v>
      </c>
      <c r="I79" s="48">
        <f t="shared" si="1"/>
        <v>603</v>
      </c>
    </row>
    <row r="80" spans="1:9" ht="45.75" thickBot="1">
      <c r="A80" s="35" t="s">
        <v>125</v>
      </c>
      <c r="B80" s="33">
        <v>5714</v>
      </c>
      <c r="C80" s="34" t="s">
        <v>126</v>
      </c>
      <c r="D80" s="34" t="s">
        <v>127</v>
      </c>
      <c r="E80" s="34" t="s">
        <v>9</v>
      </c>
      <c r="F80" s="33" t="s">
        <v>8</v>
      </c>
      <c r="G80" s="47">
        <v>64</v>
      </c>
      <c r="H80" s="33">
        <v>5</v>
      </c>
      <c r="I80" s="48">
        <f t="shared" si="1"/>
        <v>320</v>
      </c>
    </row>
    <row r="81" spans="1:9" s="2" customFormat="1" ht="23.25" customHeight="1" thickBot="1">
      <c r="A81" s="24" t="s">
        <v>46</v>
      </c>
      <c r="B81" s="38"/>
      <c r="C81" s="66"/>
      <c r="D81" s="39"/>
      <c r="E81" s="39"/>
      <c r="F81" s="38"/>
      <c r="G81" s="39"/>
      <c r="H81" s="38"/>
      <c r="I81" s="46">
        <f>SUM(I10:I80)</f>
        <v>44126</v>
      </c>
    </row>
  </sheetData>
  <mergeCells count="9">
    <mergeCell ref="A70:A71"/>
    <mergeCell ref="A1:E1"/>
    <mergeCell ref="A61:A62"/>
    <mergeCell ref="A43:A44"/>
    <mergeCell ref="A6:I6"/>
    <mergeCell ref="A15:A16"/>
    <mergeCell ref="A28:A29"/>
    <mergeCell ref="A40:A41"/>
    <mergeCell ref="A54:A55"/>
  </mergeCells>
  <phoneticPr fontId="5" type="noConversion"/>
  <pageMargins left="0.6" right="0.33" top="0.46" bottom="0.33" header="0.2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Dobriša Cesarić</dc:creator>
  <cp:lastModifiedBy>Rivarela</cp:lastModifiedBy>
  <cp:lastPrinted>2019-06-04T10:15:20Z</cp:lastPrinted>
  <dcterms:created xsi:type="dcterms:W3CDTF">2019-05-28T06:24:53Z</dcterms:created>
  <dcterms:modified xsi:type="dcterms:W3CDTF">2019-06-22T14:14:50Z</dcterms:modified>
</cp:coreProperties>
</file>